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2DO TRIMESTRE\Digital\"/>
    </mc:Choice>
  </mc:AlternateContent>
  <bookViews>
    <workbookView xWindow="0" yWindow="0" windowWidth="28800" windowHeight="1213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0" i="60"/>
  <c r="C59" i="60" s="1"/>
  <c r="C58" i="60" s="1"/>
  <c r="C46" i="60"/>
  <c r="C37" i="60"/>
  <c r="C34" i="60"/>
  <c r="C28" i="60"/>
  <c r="C25" i="60"/>
  <c r="C19" i="60"/>
  <c r="D46" i="62" l="1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39" i="64" s="1"/>
  <c r="C15" i="63"/>
  <c r="C7" i="63"/>
  <c r="C20" i="63" l="1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C99" i="60" l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<sst xmlns="http://schemas.openxmlformats.org/spreadsheetml/2006/main" count="917" uniqueCount="653">
  <si>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</si>
  <si>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</si>
  <si>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</si>
  <si>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</si>
  <si>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</si>
  <si>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</si>
  <si>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</si>
  <si>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</si>
  <si>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</si>
  <si>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</si>
  <si>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</si>
  <si>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</si>
  <si>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</si>
  <si>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</si>
  <si>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</si>
  <si>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</si>
  <si>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</si>
  <si>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</si>
  <si>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</si>
  <si>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</si>
  <si>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</si>
  <si>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</si>
  <si>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</si>
  <si>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</si>
  <si>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</si>
  <si>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</si>
  <si>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</si>
  <si>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</si>
  <si>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</si>
  <si>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</si>
  <si>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</si>
  <si>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</si>
  <si>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</si>
  <si>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</si>
  <si>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</si>
  <si>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</si>
  <si>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</si>
  <si>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</si>
  <si>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</si>
  <si>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</si>
  <si>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</si>
  <si>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</si>
  <si>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</si>
  <si>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</si>
  <si>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</si>
  <si>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</si>
  <si>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</si>
  <si>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</si>
  <si>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</si>
  <si>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</si>
  <si>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</si>
  <si>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</si>
  <si>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</si>
  <si>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</si>
  <si>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</si>
  <si>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</si>
  <si>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</si>
  <si>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</si>
  <si>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</si>
  <si>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</si>
  <si>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</si>
  <si>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</si>
  <si>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</si>
  <si>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</si>
  <si>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</si>
  <si>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</si>
  <si>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</si>
  <si>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</si>
  <si>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</si>
  <si>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</si>
  <si>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</si>
  <si>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</si>
  <si>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</si>
  <si>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</si>
  <si>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</si>
  <si>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</si>
  <si>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</si>
  <si>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</si>
  <si>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</si>
  <si>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</si>
  <si>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</si>
  <si>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</si>
  <si>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</si>
  <si>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</si>
  <si>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</si>
  <si>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</si>
  <si>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</si>
  <si>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</si>
  <si>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</si>
  <si>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</si>
  <si>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</si>
  <si>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</si>
  <si>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</si>
  <si>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</si>
  <si>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</si>
  <si>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</si>
  <si>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</si>
  <si>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</si>
  <si>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</si>
  <si>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</si>
  <si>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</si>
  <si>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</si>
  <si>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</si>
  <si>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</si>
  <si>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</si>
  <si>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</si>
  <si>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</si>
  <si>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</si>
  <si>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</si>
  <si>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</si>
  <si>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</si>
  <si>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</si>
  <si>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</si>
  <si>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</si>
  <si>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</si>
  <si>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</si>
  <si>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</si>
  <si>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</si>
  <si>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</si>
  <si>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</si>
  <si>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</si>
  <si>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</si>
  <si>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</si>
  <si>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</si>
  <si>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</si>
  <si>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</si>
  <si>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</si>
  <si>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</si>
  <si>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</si>
  <si>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</si>
  <si>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</si>
  <si>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</si>
  <si>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</si>
  <si>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</si>
  <si>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</si>
  <si>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</si>
  <si>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</si>
  <si>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</si>
  <si>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</si>
  <si>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</si>
  <si>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</si>
  <si>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</si>
  <si>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</si>
  <si>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</si>
  <si>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</si>
  <si>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</si>
  <si>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</si>
  <si>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</si>
  <si>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</si>
  <si>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</si>
  <si>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</si>
  <si>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</si>
  <si>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</si>
  <si>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</si>
  <si>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</si>
  <si>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</si>
  <si>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</si>
  <si>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</si>
  <si>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</si>
  <si>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</si>
  <si>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</si>
  <si>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</si>
  <si>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</si>
  <si>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</si>
  <si>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</si>
  <si>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</si>
  <si>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</si>
  <si>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</si>
  <si>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</si>
  <si>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</si>
  <si>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</si>
  <si>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</si>
  <si>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</si>
  <si>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</si>
  <si>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</si>
  <si>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</si>
  <si>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</si>
  <si>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</si>
  <si>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</si>
  <si>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</si>
  <si>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</si>
  <si>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</si>
  <si>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</si>
  <si>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</si>
  <si>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</si>
  <si>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</si>
  <si>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</si>
  <si>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</si>
  <si>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</si>
  <si>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</si>
  <si>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</si>
  <si>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</si>
  <si>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</si>
  <si>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</si>
  <si>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</si>
  <si>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</si>
  <si>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</si>
  <si>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</si>
  <si>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</si>
  <si>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</si>
  <si>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</si>
  <si>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</si>
  <si>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</si>
  <si>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</si>
  <si>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</si>
  <si>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</si>
  <si>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</si>
  <si>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</si>
  <si>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</si>
  <si>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</si>
  <si>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</si>
  <si>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</si>
  <si>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</si>
  <si>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</si>
  <si>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</si>
  <si>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</si>
  <si>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</si>
  <si>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</si>
  <si>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</si>
  <si>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</si>
  <si>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</si>
  <si>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</si>
  <si>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</si>
  <si>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</si>
  <si>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</si>
  <si>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</si>
  <si>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</si>
  <si>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</si>
  <si>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</si>
  <si>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</si>
  <si>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</si>
  <si>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</si>
  <si>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</si>
  <si>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</si>
  <si>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</si>
  <si>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</si>
  <si>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</si>
  <si>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</si>
  <si>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</si>
  <si>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</si>
  <si>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</si>
  <si>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</si>
  <si>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</si>
  <si>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</si>
  <si>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</si>
  <si>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</si>
  <si>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</si>
  <si>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</si>
  <si>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</si>
  <si>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</si>
  <si>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</si>
  <si>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</si>
  <si>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</si>
  <si>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</si>
  <si>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</si>
  <si>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</si>
  <si>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</si>
  <si>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</si>
  <si>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</si>
  <si>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</si>
  <si>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</si>
  <si>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</si>
  <si>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</si>
  <si>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</si>
  <si>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</si>
  <si>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</si>
  <si>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</si>
  <si>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</si>
  <si>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</si>
  <si>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</si>
  <si>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</si>
  <si>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</si>
  <si>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</si>
  <si>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</si>
  <si>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</si>
  <si>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</si>
  <si>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</si>
  <si>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</si>
  <si>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</si>
  <si>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</si>
  <si>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</si>
  <si>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</si>
  <si>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</si>
  <si>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</si>
  <si>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</si>
  <si>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</si>
  <si>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</si>
  <si>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</si>
  <si>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</si>
  <si>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</si>
  <si>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</si>
  <si>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</si>
  <si>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</si>
  <si>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</si>
  <si>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</si>
  <si>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</si>
  <si>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</si>
  <si>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</si>
  <si>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</si>
  <si>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</si>
  <si>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</si>
  <si>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</si>
  <si>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</si>
  <si>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</si>
  <si>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</si>
  <si>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</si>
  <si>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</si>
  <si>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</si>
  <si>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</si>
  <si>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</si>
  <si>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</si>
  <si>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</si>
  <si>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</si>
  <si>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</si>
  <si>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</si>
  <si>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</si>
  <si>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</si>
  <si>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</si>
  <si>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</si>
  <si>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</si>
  <si>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</si>
  <si>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</si>
  <si>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</si>
  <si>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</si>
  <si>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</si>
  <si>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</si>
  <si>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</si>
  <si>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</si>
  <si>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</si>
  <si>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</si>
  <si>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</si>
  <si>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</si>
  <si>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</si>
  <si>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</si>
  <si>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</si>
  <si>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</si>
  <si>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</si>
  <si>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</si>
  <si>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</si>
  <si>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</si>
  <si>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</si>
  <si>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</si>
  <si>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</si>
  <si>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</si>
  <si>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</si>
  <si>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</si>
  <si>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</si>
  <si>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</si>
  <si>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</si>
  <si>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</si>
  <si>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</si>
  <si>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</si>
  <si>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</si>
  <si>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</si>
  <si>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</si>
  <si>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</si>
  <si>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</si>
  <si>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</si>
  <si>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</si>
  <si>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</si>
  <si>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</si>
  <si>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</si>
  <si>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</si>
  <si>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</si>
  <si>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</si>
  <si>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</si>
  <si>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</si>
  <si>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</si>
  <si>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</si>
  <si>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</si>
  <si>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</si>
  <si>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</si>
  <si>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</si>
  <si>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</si>
  <si>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</si>
  <si>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</si>
  <si>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</si>
  <si>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</si>
  <si>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</si>
  <si>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</si>
  <si>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</si>
  <si>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</si>
  <si>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</si>
  <si>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</si>
  <si>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</si>
  <si>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</si>
  <si>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</si>
  <si>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</si>
  <si>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</si>
  <si>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</si>
  <si>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</si>
  <si>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</si>
  <si>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</si>
  <si>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</si>
  <si>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</si>
  <si>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</si>
  <si>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</si>
  <si>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</si>
  <si>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</si>
  <si>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</si>
  <si>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</si>
  <si>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</si>
  <si>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</si>
  <si>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</si>
  <si>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</si>
  <si>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</si>
  <si>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</si>
  <si>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</si>
  <si>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</si>
  <si>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</si>
  <si>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</si>
  <si>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</si>
  <si>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</si>
  <si>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</si>
  <si>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</si>
  <si>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</si>
  <si>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</si>
  <si>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</si>
  <si>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</si>
  <si>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</si>
  <si>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</si>
  <si>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</si>
  <si>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</si>
  <si>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</si>
  <si>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</si>
  <si>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</si>
  <si>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</si>
  <si>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</si>
  <si>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</si>
  <si>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</si>
  <si>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</si>
  <si>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</si>
  <si>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</si>
  <si>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</si>
  <si>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</si>
  <si>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</si>
  <si>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</si>
  <si>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</si>
  <si>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</si>
  <si>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</si>
  <si>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</si>
  <si>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</si>
  <si>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</si>
  <si>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</si>
  <si>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</si>
  <si>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</si>
  <si>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</si>
  <si>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</si>
  <si>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</si>
  <si>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</si>
  <si>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</si>
  <si>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</si>
  <si>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</si>
  <si>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</si>
  <si>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</si>
  <si>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</si>
  <si>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</si>
  <si>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</si>
  <si>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</si>
  <si>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</si>
  <si>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</si>
  <si>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</si>
  <si>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</si>
  <si>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</si>
  <si>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</si>
  <si>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</si>
  <si>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</si>
  <si>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</si>
  <si>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</si>
  <si>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</si>
  <si>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</si>
  <si>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</si>
  <si>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</si>
  <si>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</si>
  <si>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</si>
  <si>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</si>
  <si>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</si>
  <si>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</si>
  <si>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</si>
  <si>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</si>
  <si>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</si>
  <si>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</si>
  <si>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</si>
  <si>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</si>
  <si>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</si>
  <si>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</si>
  <si>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</si>
  <si>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</si>
  <si>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</si>
  <si>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</si>
  <si>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</si>
  <si>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</si>
  <si>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</si>
  <si>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</si>
  <si>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</si>
  <si>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</si>
  <si>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</si>
  <si>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</si>
  <si>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</si>
  <si>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</si>
  <si>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</si>
  <si>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</si>
  <si>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</si>
  <si>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</si>
  <si>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</si>
  <si>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</si>
  <si>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</si>
  <si>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</si>
  <si>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</si>
  <si>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</si>
  <si>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</si>
  <si>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</si>
  <si>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</si>
  <si>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</si>
  <si>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</si>
  <si>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</si>
  <si>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</si>
  <si>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</si>
  <si>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</si>
  <si>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</si>
  <si>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</si>
  <si>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</si>
  <si>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</si>
  <si>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</si>
  <si>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</si>
  <si>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</si>
  <si>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</si>
  <si>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</si>
  <si>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</si>
  <si>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</si>
  <si>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</si>
  <si>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</si>
  <si>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</si>
  <si>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</si>
  <si>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</si>
  <si>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</si>
  <si>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</si>
  <si>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</si>
  <si>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</si>
  <si>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</si>
  <si>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</si>
  <si>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</si>
  <si>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</si>
  <si>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</si>
  <si>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</si>
  <si>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</si>
  <si>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</si>
  <si>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</si>
  <si>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</si>
  <si>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</si>
  <si>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</si>
  <si>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</si>
  <si>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</si>
  <si>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</si>
  <si>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</si>
  <si>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</si>
  <si>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</si>
  <si>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</si>
  <si>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</si>
  <si>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</si>
  <si>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</si>
  <si>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</si>
  <si>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</si>
  <si>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</si>
  <si>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</si>
  <si>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</si>
  <si>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</si>
  <si>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</si>
  <si>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</si>
  <si>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</si>
  <si>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</si>
  <si>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</si>
  <si>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</si>
  <si>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</si>
  <si>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</si>
  <si>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</si>
  <si>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</si>
  <si>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</si>
  <si>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</si>
  <si>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</si>
  <si>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</si>
  <si>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</si>
  <si>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</si>
  <si>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</si>
  <si>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</si>
  <si>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</si>
  <si>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</si>
  <si>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</si>
  <si>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</si>
  <si>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</si>
  <si>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</si>
  <si>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</si>
  <si>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</si>
  <si>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</si>
  <si>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</si>
  <si>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</si>
  <si>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</si>
  <si>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</si>
  <si>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</si>
  <si>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</si>
  <si>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</si>
  <si>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</si>
  <si>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</si>
  <si>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</si>
  <si>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</si>
  <si>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</si>
  <si>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</si>
  <si>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</si>
  <si>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</si>
  <si>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</si>
  <si>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</si>
  <si>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</si>
  <si>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</si>
  <si>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</si>
  <si>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</si>
  <si>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</si>
  <si>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</si>
  <si>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</si>
  <si>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</si>
  <si>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</si>
  <si>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</si>
  <si>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</si>
  <si>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</si>
  <si>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</si>
  <si>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</si>
  <si>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</si>
  <si>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</si>
  <si>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</si>
  <si>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</si>
  <si>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</si>
  <si>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</si>
  <si>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</si>
  <si>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</si>
  <si>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</si>
  <si>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</si>
  <si>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</si>
  <si>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</si>
  <si>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</si>
  <si>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</si>
  <si>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</si>
  <si>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</si>
  <si>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</si>
  <si>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</si>
  <si>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</si>
  <si>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</si>
  <si>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</si>
  <si>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</si>
  <si>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</si>
  <si>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</si>
  <si>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</si>
  <si>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</si>
  <si>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MUNICIPIO OCAMPO</t>
  </si>
  <si>
    <t>Correspondiente 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</si>
</sst>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6" sqref="B6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651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652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651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652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75270794.790000007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75270794.790000007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651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652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47495661.479999997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3016432.83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39420</v>
      </c>
    </row>
    <row r="11" spans="1:3" x14ac:dyDescent="0.2">
      <c r="A11" s="154">
        <v>2.4</v>
      </c>
      <c r="B11" s="136" t="s">
        <v>294</v>
      </c>
      <c r="C11" s="147">
        <v>68543.009999999995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38198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2870271.82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44479228.649999999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F26" sqref="F26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651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652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70"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651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652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1721630.89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43182.57</v>
      </c>
      <c r="D15" s="79">
        <v>52433.29</v>
      </c>
      <c r="E15" s="79">
        <v>54411.7</v>
      </c>
      <c r="F15" s="79">
        <v>53777.13</v>
      </c>
      <c r="G15" s="79">
        <v>-105.61</v>
      </c>
    </row>
    <row r="16" spans="1:8" x14ac:dyDescent="0.2">
      <c r="A16" s="77">
        <v>1124</v>
      </c>
      <c r="B16" s="75" t="s">
        <v>255</v>
      </c>
      <c r="C16" s="79">
        <v>75575.759999999995</v>
      </c>
      <c r="D16" s="79">
        <v>75575.759999999995</v>
      </c>
      <c r="E16" s="79">
        <v>75575.759999999995</v>
      </c>
      <c r="F16" s="79">
        <v>75575.759999999995</v>
      </c>
      <c r="G16" s="79">
        <v>75575.759999999995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1500867.69</v>
      </c>
      <c r="D20" s="79">
        <v>1500867.69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20500</v>
      </c>
      <c r="D21" s="79">
        <v>20500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162015.12</v>
      </c>
      <c r="D22" s="79">
        <v>162015.12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3500</v>
      </c>
      <c r="D23" s="79">
        <v>3500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86934.71</v>
      </c>
      <c r="D25" s="79">
        <v>86934.71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127922567.12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1282000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122852790.59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3787776.53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28276580.399999999</v>
      </c>
      <c r="D60" s="79">
        <f t="shared" ref="D60:E60" si="0">SUM(D61:D68)</f>
        <v>0</v>
      </c>
      <c r="E60" s="79">
        <f t="shared" si="0"/>
        <v>-3833991.63</v>
      </c>
    </row>
    <row r="61" spans="1:9" x14ac:dyDescent="0.2">
      <c r="A61" s="77">
        <v>1241</v>
      </c>
      <c r="B61" s="75" t="s">
        <v>293</v>
      </c>
      <c r="C61" s="79">
        <v>5047385.8899999997</v>
      </c>
      <c r="D61" s="79">
        <v>0</v>
      </c>
      <c r="E61" s="79">
        <v>-1401933.47</v>
      </c>
    </row>
    <row r="62" spans="1:9" x14ac:dyDescent="0.2">
      <c r="A62" s="77">
        <v>1242</v>
      </c>
      <c r="B62" s="75" t="s">
        <v>294</v>
      </c>
      <c r="C62" s="79">
        <v>668271.57999999996</v>
      </c>
      <c r="D62" s="79">
        <v>0</v>
      </c>
      <c r="E62" s="79">
        <v>-157759.29999999999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15819502.32</v>
      </c>
      <c r="D64" s="79">
        <v>0</v>
      </c>
      <c r="E64" s="79">
        <v>-1823723.67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6433221.6100000003</v>
      </c>
      <c r="D66" s="79">
        <v>0</v>
      </c>
      <c r="E66" s="79">
        <v>-450575.19</v>
      </c>
    </row>
    <row r="67" spans="1:9" x14ac:dyDescent="0.2">
      <c r="A67" s="77">
        <v>1247</v>
      </c>
      <c r="B67" s="75" t="s">
        <v>299</v>
      </c>
      <c r="C67" s="79">
        <v>302749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5450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881934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330600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551334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566803.56000000006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566803.56000000006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12714035.699999999</v>
      </c>
      <c r="D101" s="79">
        <f>SUM(D102:D110)</f>
        <v>12714035.699999999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-41056.19</v>
      </c>
      <c r="D102" s="79">
        <f>C102</f>
        <v>-41056.19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979101.83</v>
      </c>
      <c r="D103" s="79">
        <f t="shared" ref="D103:D110" si="1">C103</f>
        <v>979101.83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559685.22</v>
      </c>
      <c r="D104" s="79">
        <f t="shared" si="1"/>
        <v>559685.22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453972.71</v>
      </c>
      <c r="D105" s="79">
        <f t="shared" si="1"/>
        <v>453972.71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-136208.68</v>
      </c>
      <c r="D106" s="79">
        <f t="shared" si="1"/>
        <v>-136208.68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866293.23</v>
      </c>
      <c r="D108" s="79">
        <f t="shared" si="1"/>
        <v>866293.23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10032247.58</v>
      </c>
      <c r="D110" s="79">
        <f t="shared" si="1"/>
        <v>10032247.58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56" zoomScaleNormal="100" workbookViewId="0">
      <selection activeCell="A96" sqref="A96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651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652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13780010.34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5567657.2199999997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5349417.47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32300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185939.75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7558575.0899999999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5155997.47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1579284.64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823292.98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345622.4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345622.4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308155.63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108142.27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200013.36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>
        <v>0</v>
      </c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122981568.90000001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122981568.90000001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f>SUM(C61:C64)</f>
        <v>61490784.450000003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33821591.170000002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24225384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3443809.28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>
        <v>0</v>
      </c>
      <c r="D70" s="104"/>
      <c r="E70" s="104"/>
    </row>
    <row r="71" spans="1:5" x14ac:dyDescent="0.2">
      <c r="A71" s="164" t="s">
        <v>644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</f>
        <v>44479228.649999999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37872703.169999994</v>
      </c>
      <c r="D100" s="112">
        <f>C100/$C$99</f>
        <v>0.85146942335745734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19768892.109999999</v>
      </c>
      <c r="D101" s="112">
        <f t="shared" ref="D101:D164" si="0">C101/$C$99</f>
        <v>0.44445222433055842</v>
      </c>
      <c r="E101" s="111"/>
    </row>
    <row r="102" spans="1:5" x14ac:dyDescent="0.2">
      <c r="A102" s="109">
        <v>5111</v>
      </c>
      <c r="B102" s="106" t="s">
        <v>418</v>
      </c>
      <c r="C102" s="110">
        <v>11665470.609999999</v>
      </c>
      <c r="D102" s="112">
        <f t="shared" si="0"/>
        <v>0.2622678262204981</v>
      </c>
      <c r="E102" s="111"/>
    </row>
    <row r="103" spans="1:5" x14ac:dyDescent="0.2">
      <c r="A103" s="109">
        <v>5112</v>
      </c>
      <c r="B103" s="106" t="s">
        <v>419</v>
      </c>
      <c r="C103" s="110">
        <v>534351.24</v>
      </c>
      <c r="D103" s="112">
        <f t="shared" si="0"/>
        <v>1.2013500598329284E-2</v>
      </c>
      <c r="E103" s="111"/>
    </row>
    <row r="104" spans="1:5" x14ac:dyDescent="0.2">
      <c r="A104" s="109">
        <v>5113</v>
      </c>
      <c r="B104" s="106" t="s">
        <v>420</v>
      </c>
      <c r="C104" s="110">
        <v>95355.28</v>
      </c>
      <c r="D104" s="112">
        <f t="shared" si="0"/>
        <v>2.1438159539666386E-3</v>
      </c>
      <c r="E104" s="111"/>
    </row>
    <row r="105" spans="1:5" x14ac:dyDescent="0.2">
      <c r="A105" s="109">
        <v>5114</v>
      </c>
      <c r="B105" s="106" t="s">
        <v>421</v>
      </c>
      <c r="C105" s="110">
        <v>1330417.31</v>
      </c>
      <c r="D105" s="112">
        <f t="shared" si="0"/>
        <v>2.9910979807425239E-2</v>
      </c>
      <c r="E105" s="111"/>
    </row>
    <row r="106" spans="1:5" x14ac:dyDescent="0.2">
      <c r="A106" s="109">
        <v>5115</v>
      </c>
      <c r="B106" s="106" t="s">
        <v>422</v>
      </c>
      <c r="C106" s="110">
        <v>6143297.6699999999</v>
      </c>
      <c r="D106" s="112">
        <f t="shared" si="0"/>
        <v>0.13811610175033914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7295509.1500000004</v>
      </c>
      <c r="D108" s="112">
        <f t="shared" si="0"/>
        <v>0.1640205860449426</v>
      </c>
      <c r="E108" s="111"/>
    </row>
    <row r="109" spans="1:5" x14ac:dyDescent="0.2">
      <c r="A109" s="109">
        <v>5121</v>
      </c>
      <c r="B109" s="106" t="s">
        <v>425</v>
      </c>
      <c r="C109" s="110">
        <v>212275.44</v>
      </c>
      <c r="D109" s="112">
        <f t="shared" si="0"/>
        <v>4.7724622580657093E-3</v>
      </c>
      <c r="E109" s="111"/>
    </row>
    <row r="110" spans="1:5" x14ac:dyDescent="0.2">
      <c r="A110" s="109">
        <v>5122</v>
      </c>
      <c r="B110" s="106" t="s">
        <v>426</v>
      </c>
      <c r="C110" s="110">
        <v>28350.62</v>
      </c>
      <c r="D110" s="112">
        <f t="shared" si="0"/>
        <v>6.3739010006415655E-4</v>
      </c>
      <c r="E110" s="111"/>
    </row>
    <row r="111" spans="1:5" x14ac:dyDescent="0.2">
      <c r="A111" s="109">
        <v>5123</v>
      </c>
      <c r="B111" s="106" t="s">
        <v>427</v>
      </c>
      <c r="C111" s="110">
        <v>17583</v>
      </c>
      <c r="D111" s="112">
        <f t="shared" si="0"/>
        <v>3.9530811422917964E-4</v>
      </c>
      <c r="E111" s="111"/>
    </row>
    <row r="112" spans="1:5" x14ac:dyDescent="0.2">
      <c r="A112" s="109">
        <v>5124</v>
      </c>
      <c r="B112" s="106" t="s">
        <v>428</v>
      </c>
      <c r="C112" s="110">
        <v>1173996.42</v>
      </c>
      <c r="D112" s="112">
        <f t="shared" si="0"/>
        <v>2.6394262122618889E-2</v>
      </c>
      <c r="E112" s="111"/>
    </row>
    <row r="113" spans="1:5" x14ac:dyDescent="0.2">
      <c r="A113" s="109">
        <v>5125</v>
      </c>
      <c r="B113" s="106" t="s">
        <v>429</v>
      </c>
      <c r="C113" s="110">
        <v>1265358.43</v>
      </c>
      <c r="D113" s="112">
        <f t="shared" si="0"/>
        <v>2.8448299766097675E-2</v>
      </c>
      <c r="E113" s="111"/>
    </row>
    <row r="114" spans="1:5" x14ac:dyDescent="0.2">
      <c r="A114" s="109">
        <v>5126</v>
      </c>
      <c r="B114" s="106" t="s">
        <v>430</v>
      </c>
      <c r="C114" s="110">
        <v>3535254.46</v>
      </c>
      <c r="D114" s="112">
        <f t="shared" si="0"/>
        <v>7.9481019956941179E-2</v>
      </c>
      <c r="E114" s="111"/>
    </row>
    <row r="115" spans="1:5" x14ac:dyDescent="0.2">
      <c r="A115" s="109">
        <v>5127</v>
      </c>
      <c r="B115" s="106" t="s">
        <v>431</v>
      </c>
      <c r="C115" s="110">
        <v>415142.88</v>
      </c>
      <c r="D115" s="112">
        <f t="shared" si="0"/>
        <v>9.3334100567861351E-3</v>
      </c>
      <c r="E115" s="111"/>
    </row>
    <row r="116" spans="1:5" x14ac:dyDescent="0.2">
      <c r="A116" s="109">
        <v>5128</v>
      </c>
      <c r="B116" s="106" t="s">
        <v>432</v>
      </c>
      <c r="C116" s="110">
        <v>3364</v>
      </c>
      <c r="D116" s="112">
        <f t="shared" si="0"/>
        <v>7.5630807954669876E-5</v>
      </c>
      <c r="E116" s="111"/>
    </row>
    <row r="117" spans="1:5" x14ac:dyDescent="0.2">
      <c r="A117" s="109">
        <v>5129</v>
      </c>
      <c r="B117" s="106" t="s">
        <v>433</v>
      </c>
      <c r="C117" s="110">
        <v>644183.9</v>
      </c>
      <c r="D117" s="112">
        <f t="shared" si="0"/>
        <v>1.4482802862184977E-2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10808301.909999998</v>
      </c>
      <c r="D118" s="112">
        <f t="shared" si="0"/>
        <v>0.24299661298195643</v>
      </c>
      <c r="E118" s="111"/>
    </row>
    <row r="119" spans="1:5" x14ac:dyDescent="0.2">
      <c r="A119" s="109">
        <v>5131</v>
      </c>
      <c r="B119" s="106" t="s">
        <v>435</v>
      </c>
      <c r="C119" s="110">
        <v>6568744.5199999996</v>
      </c>
      <c r="D119" s="112">
        <f t="shared" si="0"/>
        <v>0.14768116982622179</v>
      </c>
      <c r="E119" s="111"/>
    </row>
    <row r="120" spans="1:5" x14ac:dyDescent="0.2">
      <c r="A120" s="109">
        <v>5132</v>
      </c>
      <c r="B120" s="106" t="s">
        <v>436</v>
      </c>
      <c r="C120" s="110">
        <v>489300</v>
      </c>
      <c r="D120" s="112">
        <f t="shared" si="0"/>
        <v>1.100064040791319E-2</v>
      </c>
      <c r="E120" s="111"/>
    </row>
    <row r="121" spans="1:5" x14ac:dyDescent="0.2">
      <c r="A121" s="109">
        <v>5133</v>
      </c>
      <c r="B121" s="106" t="s">
        <v>437</v>
      </c>
      <c r="C121" s="110">
        <v>571311.19999999995</v>
      </c>
      <c r="D121" s="112">
        <f t="shared" si="0"/>
        <v>1.2844449360746727E-2</v>
      </c>
      <c r="E121" s="111"/>
    </row>
    <row r="122" spans="1:5" x14ac:dyDescent="0.2">
      <c r="A122" s="109">
        <v>5134</v>
      </c>
      <c r="B122" s="106" t="s">
        <v>438</v>
      </c>
      <c r="C122" s="110">
        <v>68203.429999999993</v>
      </c>
      <c r="D122" s="112">
        <f t="shared" si="0"/>
        <v>1.5333770856658054E-3</v>
      </c>
      <c r="E122" s="111"/>
    </row>
    <row r="123" spans="1:5" x14ac:dyDescent="0.2">
      <c r="A123" s="109">
        <v>5135</v>
      </c>
      <c r="B123" s="106" t="s">
        <v>439</v>
      </c>
      <c r="C123" s="110">
        <v>742504.23</v>
      </c>
      <c r="D123" s="112">
        <f t="shared" si="0"/>
        <v>1.6693280268923909E-2</v>
      </c>
      <c r="E123" s="111"/>
    </row>
    <row r="124" spans="1:5" x14ac:dyDescent="0.2">
      <c r="A124" s="109">
        <v>5136</v>
      </c>
      <c r="B124" s="106" t="s">
        <v>440</v>
      </c>
      <c r="C124" s="110">
        <v>5788</v>
      </c>
      <c r="D124" s="112">
        <f t="shared" si="0"/>
        <v>1.301281558982251E-4</v>
      </c>
      <c r="E124" s="111"/>
    </row>
    <row r="125" spans="1:5" x14ac:dyDescent="0.2">
      <c r="A125" s="109">
        <v>5137</v>
      </c>
      <c r="B125" s="106" t="s">
        <v>441</v>
      </c>
      <c r="C125" s="110">
        <v>23794.62</v>
      </c>
      <c r="D125" s="112">
        <f t="shared" si="0"/>
        <v>5.3496026622305197E-4</v>
      </c>
      <c r="E125" s="111"/>
    </row>
    <row r="126" spans="1:5" x14ac:dyDescent="0.2">
      <c r="A126" s="109">
        <v>5138</v>
      </c>
      <c r="B126" s="106" t="s">
        <v>442</v>
      </c>
      <c r="C126" s="110">
        <v>1702959.91</v>
      </c>
      <c r="D126" s="112">
        <f t="shared" si="0"/>
        <v>3.8286633147357876E-2</v>
      </c>
      <c r="E126" s="111"/>
    </row>
    <row r="127" spans="1:5" x14ac:dyDescent="0.2">
      <c r="A127" s="109">
        <v>5139</v>
      </c>
      <c r="B127" s="106" t="s">
        <v>443</v>
      </c>
      <c r="C127" s="110">
        <v>635696</v>
      </c>
      <c r="D127" s="112">
        <f t="shared" si="0"/>
        <v>1.4291974463005891E-2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5677686.9900000002</v>
      </c>
      <c r="D128" s="112">
        <f t="shared" si="0"/>
        <v>0.12764805421147968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2063256.76</v>
      </c>
      <c r="D129" s="112">
        <f t="shared" si="0"/>
        <v>4.6386972585236143E-2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2063256.76</v>
      </c>
      <c r="D131" s="112">
        <f t="shared" si="0"/>
        <v>4.6386972585236143E-2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1528494.43</v>
      </c>
      <c r="D135" s="112">
        <f t="shared" si="0"/>
        <v>3.436422969533668E-2</v>
      </c>
      <c r="E135" s="111"/>
    </row>
    <row r="136" spans="1:5" x14ac:dyDescent="0.2">
      <c r="A136" s="109">
        <v>5231</v>
      </c>
      <c r="B136" s="106" t="s">
        <v>451</v>
      </c>
      <c r="C136" s="110">
        <v>1528494.43</v>
      </c>
      <c r="D136" s="112">
        <f t="shared" si="0"/>
        <v>3.436422969533668E-2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2052215.8</v>
      </c>
      <c r="D138" s="112">
        <f t="shared" si="0"/>
        <v>4.6138745259018787E-2</v>
      </c>
      <c r="E138" s="111"/>
    </row>
    <row r="139" spans="1:5" x14ac:dyDescent="0.2">
      <c r="A139" s="109">
        <v>5241</v>
      </c>
      <c r="B139" s="106" t="s">
        <v>453</v>
      </c>
      <c r="C139" s="110">
        <v>1566612.03</v>
      </c>
      <c r="D139" s="112">
        <f t="shared" si="0"/>
        <v>3.5221204988229941E-2</v>
      </c>
      <c r="E139" s="111"/>
    </row>
    <row r="140" spans="1:5" x14ac:dyDescent="0.2">
      <c r="A140" s="109">
        <v>5242</v>
      </c>
      <c r="B140" s="106" t="s">
        <v>454</v>
      </c>
      <c r="C140" s="110">
        <v>485603.77</v>
      </c>
      <c r="D140" s="112">
        <f t="shared" si="0"/>
        <v>1.0917540270788846E-2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33720</v>
      </c>
      <c r="D143" s="112">
        <f t="shared" si="0"/>
        <v>7.5810667188807017E-4</v>
      </c>
      <c r="E143" s="111"/>
    </row>
    <row r="144" spans="1:5" x14ac:dyDescent="0.2">
      <c r="A144" s="109">
        <v>5251</v>
      </c>
      <c r="B144" s="106" t="s">
        <v>457</v>
      </c>
      <c r="C144" s="110">
        <v>33720</v>
      </c>
      <c r="D144" s="112">
        <f t="shared" si="0"/>
        <v>7.5810667188807017E-4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928838.49</v>
      </c>
      <c r="D161" s="112">
        <f t="shared" si="0"/>
        <v>2.0882522431062887E-2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928838.49</v>
      </c>
      <c r="D168" s="112">
        <f t="shared" si="1"/>
        <v>2.0882522431062887E-2</v>
      </c>
      <c r="E168" s="111"/>
    </row>
    <row r="169" spans="1:5" x14ac:dyDescent="0.2">
      <c r="A169" s="109">
        <v>5331</v>
      </c>
      <c r="B169" s="106" t="s">
        <v>479</v>
      </c>
      <c r="C169" s="110">
        <v>928838.49</v>
      </c>
      <c r="D169" s="112">
        <f t="shared" si="1"/>
        <v>2.0882522431062887E-2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2"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651</v>
      </c>
      <c r="B1" s="170"/>
      <c r="C1" s="170"/>
      <c r="D1" s="82" t="s">
        <v>244</v>
      </c>
      <c r="E1" s="83">
        <v>2019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652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0</v>
      </c>
    </row>
    <row r="9" spans="1:5" x14ac:dyDescent="0.2">
      <c r="A9" s="88">
        <v>3120</v>
      </c>
      <c r="B9" s="84" t="s">
        <v>525</v>
      </c>
      <c r="C9" s="89">
        <v>804280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30791566.140000001</v>
      </c>
    </row>
    <row r="15" spans="1:5" x14ac:dyDescent="0.2">
      <c r="A15" s="88">
        <v>3220</v>
      </c>
      <c r="B15" s="84" t="s">
        <v>529</v>
      </c>
      <c r="C15" s="89">
        <v>154501689.16999999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651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652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29353692.850000001</v>
      </c>
      <c r="D9" s="89">
        <v>11023913.310000001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1721630.89</v>
      </c>
      <c r="D12" s="89">
        <v>4503210.92</v>
      </c>
    </row>
    <row r="13" spans="1:5" x14ac:dyDescent="0.2">
      <c r="A13" s="88">
        <v>1116</v>
      </c>
      <c r="B13" s="84" t="s">
        <v>546</v>
      </c>
      <c r="C13" s="89">
        <v>1600</v>
      </c>
      <c r="D13" s="89">
        <v>1600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31076923.740000002</v>
      </c>
      <c r="D15" s="89">
        <f>SUM(D8:D14)</f>
        <v>15528724.23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127922567.12</v>
      </c>
    </row>
    <row r="21" spans="1:5" x14ac:dyDescent="0.2">
      <c r="A21" s="88">
        <v>1231</v>
      </c>
      <c r="B21" s="84" t="s">
        <v>285</v>
      </c>
      <c r="C21" s="89">
        <v>1282000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122852790.59</v>
      </c>
    </row>
    <row r="26" spans="1:5" x14ac:dyDescent="0.2">
      <c r="A26" s="88">
        <v>1236</v>
      </c>
      <c r="B26" s="84" t="s">
        <v>290</v>
      </c>
      <c r="C26" s="89">
        <v>3787776.53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28276580.399999999</v>
      </c>
    </row>
    <row r="29" spans="1:5" x14ac:dyDescent="0.2">
      <c r="A29" s="88">
        <v>1241</v>
      </c>
      <c r="B29" s="84" t="s">
        <v>293</v>
      </c>
      <c r="C29" s="89">
        <v>5047385.8899999997</v>
      </c>
    </row>
    <row r="30" spans="1:5" x14ac:dyDescent="0.2">
      <c r="A30" s="88">
        <v>1242</v>
      </c>
      <c r="B30" s="84" t="s">
        <v>294</v>
      </c>
      <c r="C30" s="89">
        <v>668271.57999999996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15819502.32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6433221.6100000003</v>
      </c>
    </row>
    <row r="35" spans="1:5" x14ac:dyDescent="0.2">
      <c r="A35" s="88">
        <v>1247</v>
      </c>
      <c r="B35" s="84" t="s">
        <v>299</v>
      </c>
      <c r="C35" s="89">
        <v>302749</v>
      </c>
    </row>
    <row r="36" spans="1:5" x14ac:dyDescent="0.2">
      <c r="A36" s="88">
        <v>1248</v>
      </c>
      <c r="B36" s="84" t="s">
        <v>300</v>
      </c>
      <c r="C36" s="89">
        <v>5450</v>
      </c>
    </row>
    <row r="37" spans="1:5" x14ac:dyDescent="0.2">
      <c r="A37" s="88">
        <v>1250</v>
      </c>
      <c r="B37" s="84" t="s">
        <v>302</v>
      </c>
      <c r="C37" s="89">
        <f>SUM(C38:C42)</f>
        <v>881934</v>
      </c>
    </row>
    <row r="38" spans="1:5" x14ac:dyDescent="0.2">
      <c r="A38" s="88">
        <v>1251</v>
      </c>
      <c r="B38" s="84" t="s">
        <v>303</v>
      </c>
      <c r="C38" s="89">
        <v>330600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551334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2019-02-13T21:19:08Z</cp:lastPrinted>
  <dcterms:created xsi:type="dcterms:W3CDTF">2012-12-11T20:36:24Z</dcterms:created>
  <dcterms:modified xsi:type="dcterms:W3CDTF">2019-07-18T17:20:16Z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